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M9" i="1" l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8" i="1"/>
  <c r="AB25" i="1"/>
  <c r="Z25" i="1" l="1"/>
  <c r="AA25" i="1"/>
  <c r="AK25" i="1" l="1"/>
  <c r="AH9" i="1" l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8" i="1"/>
  <c r="AH25" i="1" l="1"/>
  <c r="AE9" i="1" l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8" i="1"/>
  <c r="H25" i="1" l="1"/>
  <c r="E25" i="1"/>
  <c r="C25" i="1"/>
  <c r="D25" i="1"/>
  <c r="F25" i="1"/>
  <c r="AM25" i="1" l="1"/>
  <c r="AL25" i="1"/>
  <c r="AJ25" i="1"/>
  <c r="AI25" i="1"/>
  <c r="AG25" i="1"/>
  <c r="AF25" i="1"/>
  <c r="AD25" i="1"/>
  <c r="AE25" i="1" s="1"/>
  <c r="AC25" i="1"/>
  <c r="Y25" i="1"/>
  <c r="X25" i="1"/>
  <c r="V25" i="1"/>
  <c r="W25" i="1" s="1"/>
  <c r="U25" i="1"/>
  <c r="S25" i="1"/>
  <c r="T25" i="1" s="1"/>
  <c r="R25" i="1"/>
  <c r="I25" i="1" l="1"/>
  <c r="G25" i="1"/>
  <c r="J25" i="1" l="1"/>
  <c r="K25" i="1" s="1"/>
  <c r="M25" i="1" l="1"/>
  <c r="N25" i="1" s="1"/>
  <c r="L25" i="1"/>
  <c r="P25" i="1"/>
  <c r="Q25" i="1" s="1"/>
  <c r="O25" i="1"/>
</calcChain>
</file>

<file path=xl/sharedStrings.xml><?xml version="1.0" encoding="utf-8"?>
<sst xmlns="http://schemas.openxmlformats.org/spreadsheetml/2006/main" count="72" uniqueCount="44">
  <si>
    <t>දිස්ත්‍රික් ලේකම් කාර්යාල උපරිම වාර්තාව</t>
  </si>
  <si>
    <t>අනු අංකය</t>
  </si>
  <si>
    <t>ප්‍රාදේශීය ලේකම් කොට්ඨාශය</t>
  </si>
  <si>
    <t xml:space="preserve">ඇහැළියගොඩ </t>
  </si>
  <si>
    <t>කුරුවිට</t>
  </si>
  <si>
    <t>කිරිඇල්ල</t>
  </si>
  <si>
    <t>රත්නපුර</t>
  </si>
  <si>
    <t>ඉඹුල්පේ</t>
  </si>
  <si>
    <t>බළංගොඩ</t>
  </si>
  <si>
    <t>ඕපනායක</t>
  </si>
  <si>
    <t>පැල්මඩුල්ල</t>
  </si>
  <si>
    <t>ඇලපාත</t>
  </si>
  <si>
    <t>අයගම</t>
  </si>
  <si>
    <t>කලවාන</t>
  </si>
  <si>
    <t>නිවිතිගල</t>
  </si>
  <si>
    <t>කහවත්ත</t>
  </si>
  <si>
    <t>ගොඩකවෙල</t>
  </si>
  <si>
    <t>වැලිගෙපොල</t>
  </si>
  <si>
    <t>ඇඹිලිපිටිය</t>
  </si>
  <si>
    <t>කොලොන්න</t>
  </si>
  <si>
    <t>එකතුව</t>
  </si>
  <si>
    <t xml:space="preserve">
මුළු ප්‍රතිලාභින් සංඛ්‍යාව 
</t>
  </si>
  <si>
    <t xml:space="preserve">
 මුළු මුදල රු.මි 
</t>
  </si>
  <si>
    <t xml:space="preserve">
ප්‍රතිලාභින් සංඛ්‍යාව 
</t>
  </si>
  <si>
    <t xml:space="preserve">
 මුදල රු.මි 
</t>
  </si>
  <si>
    <t xml:space="preserve"> මුදල රු.මි 
</t>
  </si>
  <si>
    <t xml:space="preserve">
 ප්‍රතිලාභින් සංඛ්‍යාව 
</t>
  </si>
  <si>
    <t xml:space="preserve">
  මුදල රු.මි 
</t>
  </si>
  <si>
    <t xml:space="preserve">
මුදල රු.මි 
</t>
  </si>
  <si>
    <t>ජනවාරි</t>
  </si>
  <si>
    <t>පෙබරවාරි</t>
  </si>
  <si>
    <t>මාර්තු</t>
  </si>
  <si>
    <t>අප්‍රේල්</t>
  </si>
  <si>
    <t>මැයි</t>
  </si>
  <si>
    <t>ජූනි</t>
  </si>
  <si>
    <t>ජූලි</t>
  </si>
  <si>
    <t>අගෝස්තු</t>
  </si>
  <si>
    <r>
      <rPr>
        <b/>
        <sz val="10"/>
        <color theme="1"/>
        <rFont val="Iskoola Pota"/>
        <family val="2"/>
      </rPr>
      <t xml:space="preserve"> </t>
    </r>
    <r>
      <rPr>
        <sz val="10"/>
        <color theme="1"/>
        <rFont val="Iskoola Pota"/>
        <family val="2"/>
      </rPr>
      <t xml:space="preserve">
ප්‍රතිලාභින් සංඛ්‍යාව 
</t>
    </r>
  </si>
  <si>
    <t>සමෘද්ධි සහනාධාර දීමනා නිකුත් කිරීම</t>
  </si>
  <si>
    <t>ඔක්තෝම්බර්</t>
  </si>
  <si>
    <t>නොවැම්බර්</t>
  </si>
  <si>
    <t>දෙසැම්බර්</t>
  </si>
  <si>
    <t>සැප්තැම්බර්</t>
  </si>
  <si>
    <t>අගෝස්තු නව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</si>
</sst>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2"/>
      <color theme="1"/>
      <name val="Iskoola Pota"/>
      <family val="2"/>
    </font>
    <font>
      <sz val="12"/>
      <name val="Iskoola Pota"/>
      <family val="2"/>
    </font>
    <font>
      <sz val="10"/>
      <name val="Iskoola Pota"/>
      <family val="2"/>
    </font>
    <font>
      <sz val="10"/>
      <color theme="1"/>
      <name val="Iskoola Pota"/>
      <family val="2"/>
    </font>
    <font>
      <b/>
      <sz val="10"/>
      <color theme="1"/>
      <name val="Iskoola Pota"/>
      <family val="2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sz val="11"/>
      <name val="Iskoola Pota"/>
      <family val="2"/>
    </font>
    <font>
      <b/>
      <sz val="11"/>
      <name val="Iskoola Pota"/>
      <family val="2"/>
    </font>
    <font>
      <b/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3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/>
    <xf numFmtId="3" fontId="10" fillId="2" borderId="1" xfId="0" applyNumberFormat="1" applyFont="1" applyFill="1" applyBorder="1" applyAlignment="1">
      <alignment horizontal="right"/>
    </xf>
    <xf numFmtId="164" fontId="10" fillId="2" borderId="1" xfId="1" applyNumberFormat="1" applyFont="1" applyFill="1" applyBorder="1" applyAlignment="1">
      <alignment horizontal="right"/>
    </xf>
    <xf numFmtId="3" fontId="8" fillId="0" borderId="1" xfId="1" applyNumberFormat="1" applyFont="1" applyBorder="1"/>
    <xf numFmtId="3" fontId="10" fillId="2" borderId="1" xfId="0" applyNumberFormat="1" applyFont="1" applyFill="1" applyBorder="1"/>
    <xf numFmtId="3" fontId="10" fillId="0" borderId="1" xfId="0" applyNumberFormat="1" applyFont="1" applyBorder="1"/>
    <xf numFmtId="3" fontId="8" fillId="2" borderId="1" xfId="0" applyNumberFormat="1" applyFont="1" applyFill="1" applyBorder="1"/>
    <xf numFmtId="3" fontId="8" fillId="0" borderId="1" xfId="0" applyNumberFormat="1" applyFont="1" applyBorder="1"/>
    <xf numFmtId="2" fontId="8" fillId="0" borderId="1" xfId="0" applyNumberFormat="1" applyFont="1" applyBorder="1"/>
    <xf numFmtId="0" fontId="10" fillId="2" borderId="1" xfId="0" applyFont="1" applyFill="1" applyBorder="1" applyAlignment="1">
      <alignment horizontal="right"/>
    </xf>
    <xf numFmtId="0" fontId="8" fillId="0" borderId="1" xfId="1" applyNumberFormat="1" applyFont="1" applyBorder="1"/>
    <xf numFmtId="3" fontId="11" fillId="2" borderId="9" xfId="0" applyNumberFormat="1" applyFont="1" applyFill="1" applyBorder="1"/>
    <xf numFmtId="3" fontId="11" fillId="0" borderId="9" xfId="0" applyNumberFormat="1" applyFont="1" applyBorder="1"/>
    <xf numFmtId="0" fontId="6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left"/>
    </xf>
    <xf numFmtId="165" fontId="10" fillId="2" borderId="1" xfId="1" applyNumberFormat="1" applyFont="1" applyFill="1" applyBorder="1" applyAlignment="1">
      <alignment horizontal="right"/>
    </xf>
    <xf numFmtId="165" fontId="11" fillId="2" borderId="9" xfId="0" applyNumberFormat="1" applyFont="1" applyFill="1" applyBorder="1"/>
    <xf numFmtId="166" fontId="8" fillId="0" borderId="1" xfId="1" applyNumberFormat="1" applyFont="1" applyBorder="1"/>
    <xf numFmtId="166" fontId="11" fillId="0" borderId="9" xfId="0" applyNumberFormat="1" applyFont="1" applyBorder="1"/>
    <xf numFmtId="166" fontId="10" fillId="2" borderId="1" xfId="0" applyNumberFormat="1" applyFont="1" applyFill="1" applyBorder="1"/>
    <xf numFmtId="166" fontId="10" fillId="0" borderId="1" xfId="0" applyNumberFormat="1" applyFont="1" applyBorder="1"/>
    <xf numFmtId="166" fontId="3" fillId="0" borderId="0" xfId="0" applyNumberFormat="1" applyFont="1"/>
    <xf numFmtId="166" fontId="8" fillId="2" borderId="1" xfId="0" applyNumberFormat="1" applyFont="1" applyFill="1" applyBorder="1"/>
    <xf numFmtId="166" fontId="8" fillId="0" borderId="1" xfId="0" applyNumberFormat="1" applyFont="1" applyBorder="1"/>
    <xf numFmtId="166" fontId="11" fillId="2" borderId="9" xfId="0" applyNumberFormat="1" applyFont="1" applyFill="1" applyBorder="1"/>
    <xf numFmtId="166" fontId="9" fillId="2" borderId="9" xfId="0" applyNumberFormat="1" applyFont="1" applyFill="1" applyBorder="1"/>
    <xf numFmtId="166" fontId="9" fillId="0" borderId="9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3" fontId="9" fillId="0" borderId="9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"/>
  <sheetViews>
    <sheetView tabSelected="1" topLeftCell="N1" workbookViewId="0">
      <selection activeCell="AN18" sqref="AN18"/>
    </sheetView>
  </sheetViews>
  <sheetFormatPr defaultRowHeight="15.75" x14ac:dyDescent="0.25"/>
  <cols>
    <col min="1" max="1" width="3.7109375" style="2" customWidth="1"/>
    <col min="2" max="2" width="12.85546875" style="2" customWidth="1"/>
    <col min="3" max="3" width="8.140625" style="4" customWidth="1"/>
    <col min="4" max="4" width="0.140625" style="4" hidden="1" customWidth="1"/>
    <col min="5" max="5" width="8" style="4" customWidth="1"/>
    <col min="6" max="6" width="8.42578125" style="1" customWidth="1"/>
    <col min="7" max="7" width="0.140625" style="1" hidden="1" customWidth="1"/>
    <col min="8" max="8" width="7.7109375" style="1" customWidth="1"/>
    <col min="9" max="9" width="8.140625" style="1" customWidth="1"/>
    <col min="10" max="10" width="0.140625" style="1" hidden="1" customWidth="1"/>
    <col min="11" max="11" width="7.140625" style="1" customWidth="1"/>
    <col min="12" max="12" width="8.42578125" style="1" customWidth="1"/>
    <col min="13" max="13" width="10.7109375" style="1" hidden="1" customWidth="1"/>
    <col min="14" max="14" width="7.7109375" style="1" customWidth="1"/>
    <col min="15" max="15" width="8.28515625" style="1" customWidth="1"/>
    <col min="16" max="16" width="0.140625" style="1" hidden="1" customWidth="1"/>
    <col min="17" max="18" width="8.140625" style="1" customWidth="1"/>
    <col min="19" max="19" width="7.42578125" style="1" hidden="1" customWidth="1"/>
    <col min="20" max="20" width="7.5703125" style="1" customWidth="1"/>
    <col min="21" max="21" width="8.140625" style="1" customWidth="1"/>
    <col min="22" max="22" width="0.140625" style="1" hidden="1" customWidth="1"/>
    <col min="23" max="23" width="7.5703125" style="1" customWidth="1"/>
    <col min="24" max="24" width="8.42578125" style="1" customWidth="1"/>
    <col min="25" max="25" width="11.140625" style="1" hidden="1" customWidth="1"/>
    <col min="26" max="26" width="7.85546875" style="1" customWidth="1"/>
    <col min="27" max="27" width="10.42578125" style="1" customWidth="1"/>
    <col min="28" max="28" width="7.85546875" style="1" customWidth="1"/>
    <col min="29" max="29" width="8.42578125" style="1" customWidth="1"/>
    <col min="30" max="30" width="0.140625" style="1" hidden="1" customWidth="1"/>
    <col min="31" max="31" width="8.5703125" style="1" customWidth="1"/>
    <col min="32" max="32" width="9" style="1" customWidth="1"/>
    <col min="33" max="33" width="0.140625" style="1" hidden="1" customWidth="1"/>
    <col min="34" max="34" width="8" style="1" customWidth="1"/>
    <col min="35" max="36" width="9.28515625" style="1" customWidth="1"/>
    <col min="37" max="37" width="9.42578125" style="1" customWidth="1"/>
    <col min="38" max="38" width="11" style="1" customWidth="1"/>
    <col min="39" max="39" width="12.7109375" style="2" customWidth="1"/>
    <col min="40" max="16384" width="9.140625" style="2"/>
  </cols>
  <sheetData>
    <row r="1" spans="1:39" x14ac:dyDescent="0.25">
      <c r="A1" s="45" t="s">
        <v>38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</row>
    <row r="2" spans="1:39" x14ac:dyDescent="0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</row>
    <row r="3" spans="1:39" x14ac:dyDescent="0.25">
      <c r="A3" s="3"/>
      <c r="B3" s="3"/>
      <c r="C3" s="3"/>
      <c r="D3" s="3"/>
      <c r="E3" s="3"/>
    </row>
    <row r="4" spans="1:39" ht="14.25" customHeight="1" x14ac:dyDescent="0.25">
      <c r="A4" s="41" t="s">
        <v>1</v>
      </c>
      <c r="B4" s="42" t="s">
        <v>2</v>
      </c>
      <c r="C4" s="47" t="s">
        <v>29</v>
      </c>
      <c r="D4" s="48"/>
      <c r="E4" s="49"/>
      <c r="F4" s="43" t="s">
        <v>30</v>
      </c>
      <c r="G4" s="50"/>
      <c r="H4" s="44"/>
      <c r="I4" s="43" t="s">
        <v>31</v>
      </c>
      <c r="J4" s="50"/>
      <c r="K4" s="44"/>
      <c r="L4" s="43" t="s">
        <v>32</v>
      </c>
      <c r="M4" s="50"/>
      <c r="N4" s="44"/>
      <c r="O4" s="51" t="s">
        <v>33</v>
      </c>
      <c r="P4" s="52"/>
      <c r="Q4" s="53"/>
      <c r="R4" s="43" t="s">
        <v>34</v>
      </c>
      <c r="S4" s="50"/>
      <c r="T4" s="44"/>
      <c r="U4" s="51" t="s">
        <v>35</v>
      </c>
      <c r="V4" s="52"/>
      <c r="W4" s="53"/>
      <c r="X4" s="43" t="s">
        <v>36</v>
      </c>
      <c r="Y4" s="50"/>
      <c r="Z4" s="44"/>
      <c r="AA4" s="43" t="s">
        <v>43</v>
      </c>
      <c r="AB4" s="44"/>
      <c r="AC4" s="51" t="s">
        <v>42</v>
      </c>
      <c r="AD4" s="52"/>
      <c r="AE4" s="53"/>
      <c r="AF4" s="43" t="s">
        <v>39</v>
      </c>
      <c r="AG4" s="50"/>
      <c r="AH4" s="44"/>
      <c r="AI4" s="43" t="s">
        <v>40</v>
      </c>
      <c r="AJ4" s="44"/>
      <c r="AK4" s="43" t="s">
        <v>41</v>
      </c>
      <c r="AL4" s="44"/>
      <c r="AM4" s="38" t="s">
        <v>22</v>
      </c>
    </row>
    <row r="5" spans="1:39" ht="23.25" customHeight="1" x14ac:dyDescent="0.25">
      <c r="A5" s="41"/>
      <c r="B5" s="42"/>
      <c r="C5" s="37" t="s">
        <v>23</v>
      </c>
      <c r="D5" s="39" t="s">
        <v>22</v>
      </c>
      <c r="E5" s="39" t="s">
        <v>24</v>
      </c>
      <c r="F5" s="40" t="s">
        <v>37</v>
      </c>
      <c r="G5" s="38" t="s">
        <v>22</v>
      </c>
      <c r="H5" s="38" t="s">
        <v>24</v>
      </c>
      <c r="I5" s="37" t="s">
        <v>23</v>
      </c>
      <c r="J5" s="39" t="s">
        <v>22</v>
      </c>
      <c r="K5" s="39" t="s">
        <v>24</v>
      </c>
      <c r="L5" s="40" t="s">
        <v>23</v>
      </c>
      <c r="M5" s="38" t="s">
        <v>22</v>
      </c>
      <c r="N5" s="38" t="s">
        <v>25</v>
      </c>
      <c r="O5" s="37" t="s">
        <v>26</v>
      </c>
      <c r="P5" s="39" t="s">
        <v>22</v>
      </c>
      <c r="Q5" s="39" t="s">
        <v>24</v>
      </c>
      <c r="R5" s="40" t="s">
        <v>26</v>
      </c>
      <c r="S5" s="38" t="s">
        <v>22</v>
      </c>
      <c r="T5" s="38" t="s">
        <v>24</v>
      </c>
      <c r="U5" s="37" t="s">
        <v>26</v>
      </c>
      <c r="V5" s="39" t="s">
        <v>22</v>
      </c>
      <c r="W5" s="39" t="s">
        <v>24</v>
      </c>
      <c r="X5" s="40" t="s">
        <v>26</v>
      </c>
      <c r="Y5" s="38" t="s">
        <v>22</v>
      </c>
      <c r="Z5" s="38" t="s">
        <v>27</v>
      </c>
      <c r="AA5" s="40" t="s">
        <v>26</v>
      </c>
      <c r="AB5" s="38" t="s">
        <v>22</v>
      </c>
      <c r="AC5" s="38" t="s">
        <v>27</v>
      </c>
      <c r="AD5" s="39" t="s">
        <v>22</v>
      </c>
      <c r="AE5" s="39" t="s">
        <v>28</v>
      </c>
      <c r="AF5" s="40" t="s">
        <v>21</v>
      </c>
      <c r="AG5" s="38" t="s">
        <v>22</v>
      </c>
      <c r="AH5" s="38" t="s">
        <v>24</v>
      </c>
      <c r="AI5" s="40" t="s">
        <v>21</v>
      </c>
      <c r="AJ5" s="38" t="s">
        <v>22</v>
      </c>
      <c r="AK5" s="40" t="s">
        <v>21</v>
      </c>
      <c r="AL5" s="38" t="s">
        <v>22</v>
      </c>
      <c r="AM5" s="38"/>
    </row>
    <row r="6" spans="1:39" ht="23.25" customHeight="1" x14ac:dyDescent="0.25">
      <c r="A6" s="41"/>
      <c r="B6" s="42"/>
      <c r="C6" s="37"/>
      <c r="D6" s="39"/>
      <c r="E6" s="39"/>
      <c r="F6" s="40"/>
      <c r="G6" s="38"/>
      <c r="H6" s="38"/>
      <c r="I6" s="37"/>
      <c r="J6" s="39"/>
      <c r="K6" s="39"/>
      <c r="L6" s="40"/>
      <c r="M6" s="38"/>
      <c r="N6" s="38"/>
      <c r="O6" s="37"/>
      <c r="P6" s="39"/>
      <c r="Q6" s="39"/>
      <c r="R6" s="40"/>
      <c r="S6" s="38"/>
      <c r="T6" s="38"/>
      <c r="U6" s="37"/>
      <c r="V6" s="39"/>
      <c r="W6" s="39"/>
      <c r="X6" s="40"/>
      <c r="Y6" s="38"/>
      <c r="Z6" s="38"/>
      <c r="AA6" s="40"/>
      <c r="AB6" s="38"/>
      <c r="AC6" s="38"/>
      <c r="AD6" s="39"/>
      <c r="AE6" s="39"/>
      <c r="AF6" s="40"/>
      <c r="AG6" s="38"/>
      <c r="AH6" s="38"/>
      <c r="AI6" s="40"/>
      <c r="AJ6" s="38"/>
      <c r="AK6" s="40"/>
      <c r="AL6" s="38"/>
      <c r="AM6" s="38"/>
    </row>
    <row r="7" spans="1:39" ht="15.75" customHeight="1" x14ac:dyDescent="0.25">
      <c r="A7" s="41"/>
      <c r="B7" s="42"/>
      <c r="C7" s="37"/>
      <c r="D7" s="39"/>
      <c r="E7" s="39"/>
      <c r="F7" s="40"/>
      <c r="G7" s="38"/>
      <c r="H7" s="38"/>
      <c r="I7" s="37"/>
      <c r="J7" s="39"/>
      <c r="K7" s="39"/>
      <c r="L7" s="40"/>
      <c r="M7" s="38"/>
      <c r="N7" s="38"/>
      <c r="O7" s="37"/>
      <c r="P7" s="39"/>
      <c r="Q7" s="39"/>
      <c r="R7" s="40"/>
      <c r="S7" s="38"/>
      <c r="T7" s="38"/>
      <c r="U7" s="37"/>
      <c r="V7" s="39"/>
      <c r="W7" s="39"/>
      <c r="X7" s="40"/>
      <c r="Y7" s="38"/>
      <c r="Z7" s="38"/>
      <c r="AA7" s="40"/>
      <c r="AB7" s="38"/>
      <c r="AC7" s="38"/>
      <c r="AD7" s="39"/>
      <c r="AE7" s="39"/>
      <c r="AF7" s="40"/>
      <c r="AG7" s="38"/>
      <c r="AH7" s="38"/>
      <c r="AI7" s="40"/>
      <c r="AJ7" s="38"/>
      <c r="AK7" s="40"/>
      <c r="AL7" s="38"/>
      <c r="AM7" s="38"/>
    </row>
    <row r="8" spans="1:39" ht="15.75" customHeight="1" x14ac:dyDescent="0.25">
      <c r="A8" s="5">
        <v>1</v>
      </c>
      <c r="B8" s="20" t="s">
        <v>3</v>
      </c>
      <c r="C8" s="8">
        <v>5571</v>
      </c>
      <c r="D8" s="9">
        <v>14710060</v>
      </c>
      <c r="E8" s="25">
        <f>D8/1000000</f>
        <v>14.71006</v>
      </c>
      <c r="F8" s="10">
        <v>5572</v>
      </c>
      <c r="G8" s="10">
        <v>14704560</v>
      </c>
      <c r="H8" s="27">
        <f>G8/1000000</f>
        <v>14.704560000000001</v>
      </c>
      <c r="I8" s="11">
        <v>5567</v>
      </c>
      <c r="J8" s="11">
        <v>14690220</v>
      </c>
      <c r="K8" s="29">
        <f>J8/1000000</f>
        <v>14.69022</v>
      </c>
      <c r="L8" s="12">
        <v>5569</v>
      </c>
      <c r="M8" s="12">
        <v>14692220</v>
      </c>
      <c r="N8" s="30">
        <f>M8/1000000</f>
        <v>14.692220000000001</v>
      </c>
      <c r="O8" s="13">
        <v>5539</v>
      </c>
      <c r="P8" s="13">
        <v>14642720</v>
      </c>
      <c r="Q8" s="32">
        <f>P8/1000000</f>
        <v>14.642720000000001</v>
      </c>
      <c r="R8" s="14">
        <v>5539</v>
      </c>
      <c r="S8" s="14">
        <v>14618300</v>
      </c>
      <c r="T8" s="33">
        <f>S8/1000000</f>
        <v>14.6183</v>
      </c>
      <c r="U8" s="13">
        <v>5535</v>
      </c>
      <c r="V8" s="13">
        <v>14597300</v>
      </c>
      <c r="W8" s="32">
        <f>V8/1000000</f>
        <v>14.597300000000001</v>
      </c>
      <c r="X8" s="14">
        <v>5534</v>
      </c>
      <c r="Y8" s="14">
        <v>17613300</v>
      </c>
      <c r="Z8" s="33">
        <v>14.597799999999999</v>
      </c>
      <c r="AA8" s="14">
        <v>1087</v>
      </c>
      <c r="AB8" s="33">
        <v>3.0154999999999998</v>
      </c>
      <c r="AC8" s="13">
        <v>6610</v>
      </c>
      <c r="AD8" s="13">
        <v>17399820</v>
      </c>
      <c r="AE8" s="32">
        <f>AD8/1000000</f>
        <v>17.399819999999998</v>
      </c>
      <c r="AF8" s="14">
        <v>6611</v>
      </c>
      <c r="AG8" s="14">
        <v>17396290</v>
      </c>
      <c r="AH8" s="33">
        <f>AG8/1000000</f>
        <v>17.39629</v>
      </c>
      <c r="AI8" s="14">
        <v>6620</v>
      </c>
      <c r="AJ8" s="33">
        <v>17.820399999999999</v>
      </c>
      <c r="AK8" s="14">
        <v>6601</v>
      </c>
      <c r="AL8" s="33">
        <v>17.91779</v>
      </c>
      <c r="AM8" s="15">
        <f>E8+H8+K8+N8+Q8+T8+W8+Z8+AB8+AE8+AH8+AJ8+AL8</f>
        <v>190.80298000000002</v>
      </c>
    </row>
    <row r="9" spans="1:39" x14ac:dyDescent="0.25">
      <c r="A9" s="6">
        <v>2</v>
      </c>
      <c r="B9" s="21" t="s">
        <v>4</v>
      </c>
      <c r="C9" s="16">
        <v>9095</v>
      </c>
      <c r="D9" s="9">
        <v>25766020</v>
      </c>
      <c r="E9" s="25">
        <f t="shared" ref="E9:E24" si="0">D9/1000000</f>
        <v>25.766020000000001</v>
      </c>
      <c r="F9" s="10">
        <v>9104</v>
      </c>
      <c r="G9" s="10">
        <v>25764600</v>
      </c>
      <c r="H9" s="27">
        <f t="shared" ref="H9:H24" si="1">G9/1000000</f>
        <v>25.764600000000002</v>
      </c>
      <c r="I9" s="11">
        <v>9126</v>
      </c>
      <c r="J9" s="11">
        <v>25784600</v>
      </c>
      <c r="K9" s="29">
        <f t="shared" ref="K9:K25" si="2">J9/1000000</f>
        <v>25.784600000000001</v>
      </c>
      <c r="L9" s="12">
        <v>9156</v>
      </c>
      <c r="M9" s="12">
        <v>25787600</v>
      </c>
      <c r="N9" s="30">
        <f t="shared" ref="N9:N25" si="3">M9/1000000</f>
        <v>25.787600000000001</v>
      </c>
      <c r="O9" s="13">
        <v>9152</v>
      </c>
      <c r="P9" s="13">
        <v>25781600</v>
      </c>
      <c r="Q9" s="32">
        <f t="shared" ref="Q9:Q25" si="4">P9/1000000</f>
        <v>25.781600000000001</v>
      </c>
      <c r="R9" s="14">
        <v>9152</v>
      </c>
      <c r="S9" s="14">
        <v>25828600</v>
      </c>
      <c r="T9" s="33">
        <f t="shared" ref="T9:T25" si="5">S9/1000000</f>
        <v>25.828600000000002</v>
      </c>
      <c r="U9" s="13">
        <v>9145</v>
      </c>
      <c r="V9" s="13">
        <v>25814100</v>
      </c>
      <c r="W9" s="32">
        <f t="shared" ref="W9:W25" si="6">V9/1000000</f>
        <v>25.8141</v>
      </c>
      <c r="X9" s="14">
        <v>9132</v>
      </c>
      <c r="Y9" s="14">
        <v>28243600</v>
      </c>
      <c r="Z9" s="33">
        <v>25.820599999999999</v>
      </c>
      <c r="AA9" s="14">
        <v>2027</v>
      </c>
      <c r="AB9" s="33">
        <v>5.6894999999999998</v>
      </c>
      <c r="AC9" s="13">
        <v>11117</v>
      </c>
      <c r="AD9" s="13">
        <v>31065590</v>
      </c>
      <c r="AE9" s="32">
        <f t="shared" ref="AE9:AE25" si="7">AD9/1000000</f>
        <v>31.06559</v>
      </c>
      <c r="AF9" s="14">
        <v>11101</v>
      </c>
      <c r="AG9" s="14">
        <v>31052950</v>
      </c>
      <c r="AH9" s="33">
        <f t="shared" ref="AH9:AH24" si="8">AG9/1000000</f>
        <v>31.052949999999999</v>
      </c>
      <c r="AI9" s="14">
        <v>11084</v>
      </c>
      <c r="AJ9" s="33">
        <v>31.017040000000001</v>
      </c>
      <c r="AK9" s="14">
        <v>11065</v>
      </c>
      <c r="AL9" s="33">
        <v>31.01191</v>
      </c>
      <c r="AM9" s="15">
        <f t="shared" ref="AM9:AM24" si="9">E9+H9+K9+N9+Q9+T9+W9+Z9+AB9+AE9+AH9+AJ9+AL9</f>
        <v>336.18471</v>
      </c>
    </row>
    <row r="10" spans="1:39" x14ac:dyDescent="0.25">
      <c r="A10" s="6">
        <v>3</v>
      </c>
      <c r="B10" s="21" t="s">
        <v>5</v>
      </c>
      <c r="C10" s="16">
        <v>3865</v>
      </c>
      <c r="D10" s="9">
        <v>10818100</v>
      </c>
      <c r="E10" s="25">
        <f t="shared" si="0"/>
        <v>10.818099999999999</v>
      </c>
      <c r="F10" s="10">
        <v>3865</v>
      </c>
      <c r="G10" s="10">
        <v>10785100</v>
      </c>
      <c r="H10" s="27">
        <f t="shared" si="1"/>
        <v>10.7851</v>
      </c>
      <c r="I10" s="11">
        <v>3865</v>
      </c>
      <c r="J10" s="11">
        <v>10781100</v>
      </c>
      <c r="K10" s="29">
        <f t="shared" si="2"/>
        <v>10.7811</v>
      </c>
      <c r="L10" s="12">
        <v>3855</v>
      </c>
      <c r="M10" s="12">
        <v>10748100</v>
      </c>
      <c r="N10" s="30">
        <f t="shared" si="3"/>
        <v>10.748100000000001</v>
      </c>
      <c r="O10" s="13">
        <v>3854</v>
      </c>
      <c r="P10" s="13">
        <v>10748100</v>
      </c>
      <c r="Q10" s="32">
        <f t="shared" si="4"/>
        <v>10.748100000000001</v>
      </c>
      <c r="R10" s="14">
        <v>3854</v>
      </c>
      <c r="S10" s="14">
        <v>10743600</v>
      </c>
      <c r="T10" s="33">
        <f t="shared" si="5"/>
        <v>10.743600000000001</v>
      </c>
      <c r="U10" s="13">
        <v>3854</v>
      </c>
      <c r="V10" s="13">
        <v>10743600</v>
      </c>
      <c r="W10" s="32">
        <f t="shared" si="6"/>
        <v>10.743600000000001</v>
      </c>
      <c r="X10" s="14">
        <v>3851</v>
      </c>
      <c r="Y10" s="14">
        <v>12662180</v>
      </c>
      <c r="Z10" s="33">
        <v>10.733180000000001</v>
      </c>
      <c r="AA10" s="14">
        <v>684</v>
      </c>
      <c r="AB10" s="33">
        <v>1.929</v>
      </c>
      <c r="AC10" s="13">
        <v>4522</v>
      </c>
      <c r="AD10" s="13">
        <v>12492020</v>
      </c>
      <c r="AE10" s="32">
        <f t="shared" si="7"/>
        <v>12.49202</v>
      </c>
      <c r="AF10" s="14">
        <v>4507</v>
      </c>
      <c r="AG10" s="14">
        <v>12448970</v>
      </c>
      <c r="AH10" s="33">
        <f t="shared" si="8"/>
        <v>12.448969999999999</v>
      </c>
      <c r="AI10" s="14">
        <v>4500</v>
      </c>
      <c r="AJ10" s="33">
        <v>12.431760000000001</v>
      </c>
      <c r="AK10" s="14">
        <v>4496</v>
      </c>
      <c r="AL10" s="33">
        <v>12.427199999999999</v>
      </c>
      <c r="AM10" s="15">
        <f t="shared" si="9"/>
        <v>137.82983000000002</v>
      </c>
    </row>
    <row r="11" spans="1:39" x14ac:dyDescent="0.25">
      <c r="A11" s="6">
        <v>4</v>
      </c>
      <c r="B11" s="21" t="s">
        <v>6</v>
      </c>
      <c r="C11" s="16">
        <v>8436</v>
      </c>
      <c r="D11" s="9">
        <v>20296640</v>
      </c>
      <c r="E11" s="25">
        <f t="shared" si="0"/>
        <v>20.29664</v>
      </c>
      <c r="F11" s="10">
        <v>8441</v>
      </c>
      <c r="G11" s="10">
        <v>20312140</v>
      </c>
      <c r="H11" s="27">
        <f t="shared" si="1"/>
        <v>20.312139999999999</v>
      </c>
      <c r="I11" s="11">
        <v>8436</v>
      </c>
      <c r="J11" s="11">
        <v>20214880</v>
      </c>
      <c r="K11" s="29">
        <f t="shared" si="2"/>
        <v>20.214880000000001</v>
      </c>
      <c r="L11" s="12">
        <v>8410</v>
      </c>
      <c r="M11" s="12">
        <v>20134360</v>
      </c>
      <c r="N11" s="30">
        <f t="shared" si="3"/>
        <v>20.134360000000001</v>
      </c>
      <c r="O11" s="13">
        <v>8374</v>
      </c>
      <c r="P11" s="13">
        <v>20090520</v>
      </c>
      <c r="Q11" s="32">
        <f t="shared" si="4"/>
        <v>20.090520000000001</v>
      </c>
      <c r="R11" s="14">
        <v>8374</v>
      </c>
      <c r="S11" s="14">
        <v>20017600</v>
      </c>
      <c r="T11" s="33">
        <f t="shared" si="5"/>
        <v>20.017600000000002</v>
      </c>
      <c r="U11" s="13">
        <v>8360</v>
      </c>
      <c r="V11" s="13">
        <v>19977520</v>
      </c>
      <c r="W11" s="32">
        <f t="shared" si="6"/>
        <v>19.977519999999998</v>
      </c>
      <c r="X11" s="14">
        <v>8348</v>
      </c>
      <c r="Y11" s="14">
        <v>25314260</v>
      </c>
      <c r="Z11" s="33">
        <v>19.953759999999999</v>
      </c>
      <c r="AA11" s="14">
        <v>1925</v>
      </c>
      <c r="AB11" s="33">
        <v>5.3605</v>
      </c>
      <c r="AC11" s="13">
        <v>10268</v>
      </c>
      <c r="AD11" s="13">
        <v>25158120</v>
      </c>
      <c r="AE11" s="32">
        <f t="shared" si="7"/>
        <v>25.15812</v>
      </c>
      <c r="AF11" s="14">
        <v>10229</v>
      </c>
      <c r="AG11" s="14">
        <v>25681270</v>
      </c>
      <c r="AH11" s="33">
        <f t="shared" si="8"/>
        <v>25.681270000000001</v>
      </c>
      <c r="AI11" s="14">
        <v>10209</v>
      </c>
      <c r="AJ11" s="33">
        <v>25.769469999999998</v>
      </c>
      <c r="AK11" s="14">
        <v>10193</v>
      </c>
      <c r="AL11" s="33">
        <v>25.793990000000001</v>
      </c>
      <c r="AM11" s="15">
        <f t="shared" si="9"/>
        <v>268.76076999999998</v>
      </c>
    </row>
    <row r="12" spans="1:39" x14ac:dyDescent="0.25">
      <c r="A12" s="6">
        <v>5</v>
      </c>
      <c r="B12" s="21" t="s">
        <v>7</v>
      </c>
      <c r="C12" s="16">
        <v>6145</v>
      </c>
      <c r="D12" s="9">
        <v>14725300</v>
      </c>
      <c r="E12" s="25">
        <f t="shared" si="0"/>
        <v>14.725300000000001</v>
      </c>
      <c r="F12" s="10">
        <v>6145</v>
      </c>
      <c r="G12" s="10">
        <v>14726780</v>
      </c>
      <c r="H12" s="27">
        <f t="shared" si="1"/>
        <v>14.72678</v>
      </c>
      <c r="I12" s="11">
        <v>6148</v>
      </c>
      <c r="J12" s="11">
        <v>14724680</v>
      </c>
      <c r="K12" s="29">
        <f t="shared" si="2"/>
        <v>14.724679999999999</v>
      </c>
      <c r="L12" s="12">
        <v>6141</v>
      </c>
      <c r="M12" s="12">
        <v>14705260</v>
      </c>
      <c r="N12" s="30">
        <f t="shared" si="3"/>
        <v>14.705260000000001</v>
      </c>
      <c r="O12" s="13">
        <v>6129</v>
      </c>
      <c r="P12" s="13">
        <v>14705260</v>
      </c>
      <c r="Q12" s="32">
        <f t="shared" si="4"/>
        <v>14.705260000000001</v>
      </c>
      <c r="R12" s="14">
        <v>6129</v>
      </c>
      <c r="S12" s="14">
        <v>14686260</v>
      </c>
      <c r="T12" s="33">
        <f t="shared" si="5"/>
        <v>14.686260000000001</v>
      </c>
      <c r="U12" s="13">
        <v>6112</v>
      </c>
      <c r="V12" s="13">
        <v>14644840</v>
      </c>
      <c r="W12" s="32">
        <f t="shared" si="6"/>
        <v>14.64484</v>
      </c>
      <c r="X12" s="14">
        <v>6101</v>
      </c>
      <c r="Y12" s="14">
        <v>19762920</v>
      </c>
      <c r="Z12" s="33">
        <v>14.611420000000001</v>
      </c>
      <c r="AA12" s="14">
        <v>1913</v>
      </c>
      <c r="AB12" s="33">
        <v>5.1515000000000004</v>
      </c>
      <c r="AC12" s="13">
        <v>7990</v>
      </c>
      <c r="AD12" s="13">
        <v>19516060</v>
      </c>
      <c r="AE12" s="32">
        <f t="shared" si="7"/>
        <v>19.51606</v>
      </c>
      <c r="AF12" s="14">
        <v>7966</v>
      </c>
      <c r="AG12" s="14">
        <v>19516180</v>
      </c>
      <c r="AH12" s="33">
        <f t="shared" si="8"/>
        <v>19.516179999999999</v>
      </c>
      <c r="AI12" s="14">
        <v>7887</v>
      </c>
      <c r="AJ12" s="33">
        <v>19.505569999999999</v>
      </c>
      <c r="AK12" s="14">
        <v>7870</v>
      </c>
      <c r="AL12" s="33">
        <v>19.502780000000001</v>
      </c>
      <c r="AM12" s="15">
        <f t="shared" si="9"/>
        <v>200.72189</v>
      </c>
    </row>
    <row r="13" spans="1:39" x14ac:dyDescent="0.25">
      <c r="A13" s="6">
        <v>6</v>
      </c>
      <c r="B13" s="21" t="s">
        <v>8</v>
      </c>
      <c r="C13" s="16">
        <v>6195</v>
      </c>
      <c r="D13" s="9">
        <v>15410700</v>
      </c>
      <c r="E13" s="25">
        <f t="shared" si="0"/>
        <v>15.4107</v>
      </c>
      <c r="F13" s="10">
        <v>6196</v>
      </c>
      <c r="G13" s="10">
        <v>15411280</v>
      </c>
      <c r="H13" s="27">
        <f t="shared" si="1"/>
        <v>15.41128</v>
      </c>
      <c r="I13" s="11">
        <v>6196</v>
      </c>
      <c r="J13" s="11">
        <v>15409360</v>
      </c>
      <c r="K13" s="29">
        <f t="shared" si="2"/>
        <v>15.40936</v>
      </c>
      <c r="L13" s="12">
        <v>6191</v>
      </c>
      <c r="M13" s="12">
        <v>15371860</v>
      </c>
      <c r="N13" s="30">
        <f t="shared" si="3"/>
        <v>15.37186</v>
      </c>
      <c r="O13" s="13">
        <v>6167</v>
      </c>
      <c r="P13" s="13">
        <v>15302360</v>
      </c>
      <c r="Q13" s="32">
        <f t="shared" si="4"/>
        <v>15.30236</v>
      </c>
      <c r="R13" s="14">
        <v>6167</v>
      </c>
      <c r="S13" s="14">
        <v>15292860</v>
      </c>
      <c r="T13" s="33">
        <f t="shared" si="5"/>
        <v>15.292859999999999</v>
      </c>
      <c r="U13" s="13">
        <v>6148</v>
      </c>
      <c r="V13" s="13">
        <v>15249360</v>
      </c>
      <c r="W13" s="32">
        <f t="shared" si="6"/>
        <v>15.249359999999999</v>
      </c>
      <c r="X13" s="14">
        <v>6129</v>
      </c>
      <c r="Y13" s="14">
        <v>20675020</v>
      </c>
      <c r="Z13" s="33">
        <v>15.170019999999999</v>
      </c>
      <c r="AA13" s="14">
        <v>1750</v>
      </c>
      <c r="AB13" s="33">
        <v>4.7140000000000004</v>
      </c>
      <c r="AC13" s="13">
        <v>7877</v>
      </c>
      <c r="AD13" s="13">
        <v>19653110</v>
      </c>
      <c r="AE13" s="32">
        <f t="shared" si="7"/>
        <v>19.653110000000002</v>
      </c>
      <c r="AF13" s="14">
        <v>7793</v>
      </c>
      <c r="AG13" s="14">
        <v>19720630</v>
      </c>
      <c r="AH13" s="33">
        <f t="shared" si="8"/>
        <v>19.72063</v>
      </c>
      <c r="AI13" s="14">
        <v>7769</v>
      </c>
      <c r="AJ13" s="33">
        <v>19.74587</v>
      </c>
      <c r="AK13" s="14">
        <v>7769</v>
      </c>
      <c r="AL13" s="33">
        <v>19.765910000000002</v>
      </c>
      <c r="AM13" s="15">
        <f t="shared" si="9"/>
        <v>206.21732</v>
      </c>
    </row>
    <row r="14" spans="1:39" x14ac:dyDescent="0.25">
      <c r="A14" s="6">
        <v>7</v>
      </c>
      <c r="B14" s="21" t="s">
        <v>9</v>
      </c>
      <c r="C14" s="16">
        <v>2883</v>
      </c>
      <c r="D14" s="9">
        <v>7598900</v>
      </c>
      <c r="E14" s="25">
        <f t="shared" si="0"/>
        <v>7.5989000000000004</v>
      </c>
      <c r="F14" s="10">
        <v>2880</v>
      </c>
      <c r="G14" s="10">
        <v>7583400</v>
      </c>
      <c r="H14" s="27">
        <f t="shared" si="1"/>
        <v>7.5834000000000001</v>
      </c>
      <c r="I14" s="11">
        <v>2877</v>
      </c>
      <c r="J14" s="11">
        <v>7572900</v>
      </c>
      <c r="K14" s="29">
        <f t="shared" si="2"/>
        <v>7.5728999999999997</v>
      </c>
      <c r="L14" s="12">
        <v>2873</v>
      </c>
      <c r="M14" s="12">
        <v>7550980</v>
      </c>
      <c r="N14" s="30">
        <f t="shared" si="3"/>
        <v>7.55098</v>
      </c>
      <c r="O14" s="13">
        <v>2851</v>
      </c>
      <c r="P14" s="13">
        <v>7507560</v>
      </c>
      <c r="Q14" s="32">
        <f t="shared" si="4"/>
        <v>7.5075599999999998</v>
      </c>
      <c r="R14" s="14">
        <v>2851</v>
      </c>
      <c r="S14" s="14">
        <v>7448060</v>
      </c>
      <c r="T14" s="33">
        <f t="shared" si="5"/>
        <v>7.4480599999999999</v>
      </c>
      <c r="U14" s="13">
        <v>2850</v>
      </c>
      <c r="V14" s="13">
        <v>7442560</v>
      </c>
      <c r="W14" s="32">
        <f t="shared" si="6"/>
        <v>7.4425600000000003</v>
      </c>
      <c r="X14" s="14">
        <v>2839</v>
      </c>
      <c r="Y14" s="14">
        <v>9882060</v>
      </c>
      <c r="Z14" s="33">
        <v>7.3760599999999998</v>
      </c>
      <c r="AA14" s="14">
        <v>914</v>
      </c>
      <c r="AB14" s="33">
        <v>2.5059999999999998</v>
      </c>
      <c r="AC14" s="13">
        <v>3747</v>
      </c>
      <c r="AD14" s="13">
        <v>9811170</v>
      </c>
      <c r="AE14" s="32">
        <f t="shared" si="7"/>
        <v>9.8111700000000006</v>
      </c>
      <c r="AF14" s="14">
        <v>3732</v>
      </c>
      <c r="AG14" s="14">
        <v>9799160</v>
      </c>
      <c r="AH14" s="33">
        <f t="shared" si="8"/>
        <v>9.7991600000000005</v>
      </c>
      <c r="AI14" s="14">
        <v>3731</v>
      </c>
      <c r="AJ14" s="33">
        <v>9.7857699999999994</v>
      </c>
      <c r="AK14" s="14">
        <v>3731</v>
      </c>
      <c r="AL14" s="33">
        <v>9.7974899999999998</v>
      </c>
      <c r="AM14" s="15">
        <f t="shared" si="9"/>
        <v>101.78001</v>
      </c>
    </row>
    <row r="15" spans="1:39" x14ac:dyDescent="0.25">
      <c r="A15" s="6">
        <v>8</v>
      </c>
      <c r="B15" s="21" t="s">
        <v>10</v>
      </c>
      <c r="C15" s="16">
        <v>9536</v>
      </c>
      <c r="D15" s="9">
        <v>24625960</v>
      </c>
      <c r="E15" s="25">
        <f t="shared" si="0"/>
        <v>24.625959999999999</v>
      </c>
      <c r="F15" s="10">
        <v>9523</v>
      </c>
      <c r="G15" s="10">
        <v>24610620</v>
      </c>
      <c r="H15" s="27">
        <f t="shared" si="1"/>
        <v>24.610620000000001</v>
      </c>
      <c r="I15" s="11">
        <v>9523</v>
      </c>
      <c r="J15" s="11">
        <v>24586620</v>
      </c>
      <c r="K15" s="29">
        <f t="shared" si="2"/>
        <v>24.58662</v>
      </c>
      <c r="L15" s="12">
        <v>9491</v>
      </c>
      <c r="M15" s="12">
        <v>24494020</v>
      </c>
      <c r="N15" s="30">
        <f t="shared" si="3"/>
        <v>24.494019999999999</v>
      </c>
      <c r="O15" s="13">
        <v>9480</v>
      </c>
      <c r="P15" s="13">
        <v>24465680</v>
      </c>
      <c r="Q15" s="32">
        <f t="shared" si="4"/>
        <v>24.465679999999999</v>
      </c>
      <c r="R15" s="14">
        <v>9480</v>
      </c>
      <c r="S15" s="14">
        <v>24455760</v>
      </c>
      <c r="T15" s="33">
        <f t="shared" si="5"/>
        <v>24.455760000000001</v>
      </c>
      <c r="U15" s="13">
        <v>9480</v>
      </c>
      <c r="V15" s="13">
        <v>24433760</v>
      </c>
      <c r="W15" s="32">
        <f t="shared" si="6"/>
        <v>24.433759999999999</v>
      </c>
      <c r="X15" s="14">
        <v>9480</v>
      </c>
      <c r="Y15" s="14">
        <v>33278760</v>
      </c>
      <c r="Z15" s="33">
        <v>24.433759999999999</v>
      </c>
      <c r="AA15" s="14">
        <v>3122</v>
      </c>
      <c r="AB15" s="33">
        <v>8.8450000000000006</v>
      </c>
      <c r="AC15" s="13">
        <v>12543</v>
      </c>
      <c r="AD15" s="13">
        <v>32837810</v>
      </c>
      <c r="AE15" s="32">
        <f t="shared" si="7"/>
        <v>32.837809999999998</v>
      </c>
      <c r="AF15" s="14">
        <v>12371</v>
      </c>
      <c r="AG15" s="14">
        <v>32545450</v>
      </c>
      <c r="AH15" s="33">
        <f t="shared" si="8"/>
        <v>32.545450000000002</v>
      </c>
      <c r="AI15" s="14">
        <v>12364</v>
      </c>
      <c r="AJ15" s="33">
        <v>32.538600000000002</v>
      </c>
      <c r="AK15" s="14">
        <v>12342</v>
      </c>
      <c r="AL15" s="33">
        <v>32.481259999999999</v>
      </c>
      <c r="AM15" s="15">
        <f t="shared" si="9"/>
        <v>335.35429999999997</v>
      </c>
    </row>
    <row r="16" spans="1:39" x14ac:dyDescent="0.25">
      <c r="A16" s="6">
        <v>9</v>
      </c>
      <c r="B16" s="21" t="s">
        <v>11</v>
      </c>
      <c r="C16" s="16">
        <v>4673</v>
      </c>
      <c r="D16" s="9">
        <v>11393540</v>
      </c>
      <c r="E16" s="25">
        <f t="shared" si="0"/>
        <v>11.39354</v>
      </c>
      <c r="F16" s="17">
        <v>4663</v>
      </c>
      <c r="G16" s="10">
        <v>11319780</v>
      </c>
      <c r="H16" s="27">
        <f t="shared" si="1"/>
        <v>11.31978</v>
      </c>
      <c r="I16" s="11">
        <v>4649</v>
      </c>
      <c r="J16" s="11">
        <v>11230260</v>
      </c>
      <c r="K16" s="29">
        <f t="shared" si="2"/>
        <v>11.230259999999999</v>
      </c>
      <c r="L16" s="12">
        <v>4625</v>
      </c>
      <c r="M16" s="12">
        <v>11173500</v>
      </c>
      <c r="N16" s="30">
        <f t="shared" si="3"/>
        <v>11.173500000000001</v>
      </c>
      <c r="O16" s="13">
        <v>4619</v>
      </c>
      <c r="P16" s="13">
        <v>11173660</v>
      </c>
      <c r="Q16" s="32">
        <f t="shared" si="4"/>
        <v>11.17366</v>
      </c>
      <c r="R16" s="14">
        <v>4619</v>
      </c>
      <c r="S16" s="14">
        <v>11165660</v>
      </c>
      <c r="T16" s="33">
        <f t="shared" si="5"/>
        <v>11.165660000000001</v>
      </c>
      <c r="U16" s="13">
        <v>4607</v>
      </c>
      <c r="V16" s="13">
        <v>11128820</v>
      </c>
      <c r="W16" s="32">
        <f t="shared" si="6"/>
        <v>11.128819999999999</v>
      </c>
      <c r="X16" s="14">
        <v>4608</v>
      </c>
      <c r="Y16" s="14">
        <v>14672820</v>
      </c>
      <c r="Z16" s="33">
        <v>11.134320000000001</v>
      </c>
      <c r="AA16" s="14">
        <v>1265</v>
      </c>
      <c r="AB16" s="33">
        <v>3.5385</v>
      </c>
      <c r="AC16" s="13">
        <v>5813</v>
      </c>
      <c r="AD16" s="13">
        <v>14784070</v>
      </c>
      <c r="AE16" s="32">
        <f t="shared" si="7"/>
        <v>14.78407</v>
      </c>
      <c r="AF16" s="14">
        <v>5775</v>
      </c>
      <c r="AG16" s="14">
        <v>14751210</v>
      </c>
      <c r="AH16" s="33">
        <f t="shared" si="8"/>
        <v>14.75121</v>
      </c>
      <c r="AI16" s="14">
        <v>5759</v>
      </c>
      <c r="AJ16" s="33">
        <v>14.80597</v>
      </c>
      <c r="AK16" s="14">
        <v>5752</v>
      </c>
      <c r="AL16" s="33">
        <v>14.78776</v>
      </c>
      <c r="AM16" s="15">
        <f t="shared" si="9"/>
        <v>152.38704999999999</v>
      </c>
    </row>
    <row r="17" spans="1:39" x14ac:dyDescent="0.25">
      <c r="A17" s="6">
        <v>10</v>
      </c>
      <c r="B17" s="21" t="s">
        <v>12</v>
      </c>
      <c r="C17" s="16">
        <v>3971</v>
      </c>
      <c r="D17" s="9">
        <v>9750660</v>
      </c>
      <c r="E17" s="25">
        <f t="shared" si="0"/>
        <v>9.7506599999999999</v>
      </c>
      <c r="F17" s="10">
        <v>3971</v>
      </c>
      <c r="G17" s="10">
        <v>9750660</v>
      </c>
      <c r="H17" s="27">
        <f t="shared" si="1"/>
        <v>9.7506599999999999</v>
      </c>
      <c r="I17" s="11">
        <v>3971</v>
      </c>
      <c r="J17" s="11">
        <v>9750660</v>
      </c>
      <c r="K17" s="29">
        <f t="shared" si="2"/>
        <v>9.7506599999999999</v>
      </c>
      <c r="L17" s="12">
        <v>3982</v>
      </c>
      <c r="M17" s="12">
        <v>9748160</v>
      </c>
      <c r="N17" s="30">
        <f t="shared" si="3"/>
        <v>9.7481600000000004</v>
      </c>
      <c r="O17" s="13">
        <v>3973</v>
      </c>
      <c r="P17" s="13">
        <v>9748160</v>
      </c>
      <c r="Q17" s="32">
        <f t="shared" si="4"/>
        <v>9.7481600000000004</v>
      </c>
      <c r="R17" s="14">
        <v>3973</v>
      </c>
      <c r="S17" s="14">
        <v>9695580</v>
      </c>
      <c r="T17" s="33">
        <f t="shared" si="5"/>
        <v>9.6955799999999996</v>
      </c>
      <c r="U17" s="13">
        <v>3971</v>
      </c>
      <c r="V17" s="13">
        <v>9691580</v>
      </c>
      <c r="W17" s="32">
        <f t="shared" si="6"/>
        <v>9.6915800000000001</v>
      </c>
      <c r="X17" s="14">
        <v>3972</v>
      </c>
      <c r="Y17" s="14">
        <v>11893580</v>
      </c>
      <c r="Z17" s="33">
        <v>9.6970799999999997</v>
      </c>
      <c r="AA17" s="14">
        <v>805</v>
      </c>
      <c r="AB17" s="33">
        <v>2.1964999999999999</v>
      </c>
      <c r="AC17" s="13">
        <v>4770</v>
      </c>
      <c r="AD17" s="13">
        <v>11759700</v>
      </c>
      <c r="AE17" s="32">
        <f t="shared" si="7"/>
        <v>11.7597</v>
      </c>
      <c r="AF17" s="14">
        <v>4743</v>
      </c>
      <c r="AG17" s="14">
        <v>11700730</v>
      </c>
      <c r="AH17" s="33">
        <f t="shared" si="8"/>
        <v>11.70073</v>
      </c>
      <c r="AI17" s="14">
        <v>4738</v>
      </c>
      <c r="AJ17" s="33">
        <v>11.695259999999999</v>
      </c>
      <c r="AK17" s="14">
        <v>4727</v>
      </c>
      <c r="AL17" s="33">
        <v>11.77477</v>
      </c>
      <c r="AM17" s="15">
        <f t="shared" si="9"/>
        <v>126.95949999999999</v>
      </c>
    </row>
    <row r="18" spans="1:39" x14ac:dyDescent="0.25">
      <c r="A18" s="6">
        <v>11</v>
      </c>
      <c r="B18" s="21" t="s">
        <v>13</v>
      </c>
      <c r="C18" s="8">
        <v>4023</v>
      </c>
      <c r="D18" s="9">
        <v>10288700</v>
      </c>
      <c r="E18" s="25">
        <f t="shared" si="0"/>
        <v>10.2887</v>
      </c>
      <c r="F18" s="10">
        <v>4020</v>
      </c>
      <c r="G18" s="10">
        <v>10271200</v>
      </c>
      <c r="H18" s="27">
        <f t="shared" si="1"/>
        <v>10.2712</v>
      </c>
      <c r="I18" s="11">
        <v>4024</v>
      </c>
      <c r="J18" s="11">
        <v>10290200</v>
      </c>
      <c r="K18" s="29">
        <f t="shared" si="2"/>
        <v>10.2902</v>
      </c>
      <c r="L18" s="12">
        <v>4022</v>
      </c>
      <c r="M18" s="12">
        <v>10281200</v>
      </c>
      <c r="N18" s="30">
        <f t="shared" si="3"/>
        <v>10.2812</v>
      </c>
      <c r="O18" s="13">
        <v>4014</v>
      </c>
      <c r="P18" s="13">
        <v>10259280</v>
      </c>
      <c r="Q18" s="32">
        <f t="shared" si="4"/>
        <v>10.25928</v>
      </c>
      <c r="R18" s="14">
        <v>4014</v>
      </c>
      <c r="S18" s="14">
        <v>10223280</v>
      </c>
      <c r="T18" s="33">
        <f t="shared" si="5"/>
        <v>10.223280000000001</v>
      </c>
      <c r="U18" s="13">
        <v>4011</v>
      </c>
      <c r="V18" s="13">
        <v>10214780</v>
      </c>
      <c r="W18" s="32">
        <f t="shared" si="6"/>
        <v>10.214779999999999</v>
      </c>
      <c r="X18" s="14">
        <v>4011</v>
      </c>
      <c r="Y18" s="14">
        <v>13200780</v>
      </c>
      <c r="Z18" s="33">
        <v>10.20678</v>
      </c>
      <c r="AA18" s="14">
        <v>1062</v>
      </c>
      <c r="AB18" s="33">
        <v>2.9940000000000002</v>
      </c>
      <c r="AC18" s="13">
        <v>5072</v>
      </c>
      <c r="AD18" s="13">
        <v>13046120</v>
      </c>
      <c r="AE18" s="32">
        <f t="shared" si="7"/>
        <v>13.04612</v>
      </c>
      <c r="AF18" s="14">
        <v>5046</v>
      </c>
      <c r="AG18" s="14">
        <v>12978900</v>
      </c>
      <c r="AH18" s="33">
        <f t="shared" si="8"/>
        <v>12.978899999999999</v>
      </c>
      <c r="AI18" s="14">
        <v>5048</v>
      </c>
      <c r="AJ18" s="33">
        <v>12.991239999999999</v>
      </c>
      <c r="AK18" s="14">
        <v>5034</v>
      </c>
      <c r="AL18" s="33">
        <v>12.96438</v>
      </c>
      <c r="AM18" s="15">
        <f t="shared" si="9"/>
        <v>137.01006000000001</v>
      </c>
    </row>
    <row r="19" spans="1:39" x14ac:dyDescent="0.25">
      <c r="A19" s="6">
        <v>12</v>
      </c>
      <c r="B19" s="21" t="s">
        <v>14</v>
      </c>
      <c r="C19" s="16">
        <v>6008</v>
      </c>
      <c r="D19" s="9">
        <v>13293720</v>
      </c>
      <c r="E19" s="25">
        <f t="shared" si="0"/>
        <v>13.29372</v>
      </c>
      <c r="F19" s="10">
        <v>6005</v>
      </c>
      <c r="G19" s="10">
        <v>13291300</v>
      </c>
      <c r="H19" s="27">
        <f t="shared" si="1"/>
        <v>13.2913</v>
      </c>
      <c r="I19" s="11">
        <v>6003</v>
      </c>
      <c r="J19" s="11">
        <v>13285300</v>
      </c>
      <c r="K19" s="29">
        <f t="shared" si="2"/>
        <v>13.285299999999999</v>
      </c>
      <c r="L19" s="12">
        <v>5994</v>
      </c>
      <c r="M19" s="12">
        <v>13248800</v>
      </c>
      <c r="N19" s="30">
        <f t="shared" si="3"/>
        <v>13.248799999999999</v>
      </c>
      <c r="O19" s="13">
        <v>5930</v>
      </c>
      <c r="P19" s="13">
        <v>13092240</v>
      </c>
      <c r="Q19" s="32">
        <f t="shared" si="4"/>
        <v>13.09224</v>
      </c>
      <c r="R19" s="14">
        <v>5930</v>
      </c>
      <c r="S19" s="14">
        <v>13084240</v>
      </c>
      <c r="T19" s="33">
        <f t="shared" si="5"/>
        <v>13.084239999999999</v>
      </c>
      <c r="U19" s="13">
        <v>5924</v>
      </c>
      <c r="V19" s="13">
        <v>13060320</v>
      </c>
      <c r="W19" s="32">
        <f t="shared" si="6"/>
        <v>13.060320000000001</v>
      </c>
      <c r="X19" s="14">
        <v>5913</v>
      </c>
      <c r="Y19" s="14">
        <v>15272660</v>
      </c>
      <c r="Z19" s="33">
        <v>13.014659999999999</v>
      </c>
      <c r="AA19" s="14">
        <v>708</v>
      </c>
      <c r="AB19" s="33">
        <v>2.0830000000000002</v>
      </c>
      <c r="AC19" s="13">
        <v>6617</v>
      </c>
      <c r="AD19" s="13">
        <v>14884230</v>
      </c>
      <c r="AE19" s="32">
        <f t="shared" si="7"/>
        <v>14.884230000000001</v>
      </c>
      <c r="AF19" s="14">
        <v>6600</v>
      </c>
      <c r="AG19" s="14">
        <v>14829560</v>
      </c>
      <c r="AH19" s="33">
        <f t="shared" si="8"/>
        <v>14.829560000000001</v>
      </c>
      <c r="AI19" s="14">
        <v>6587</v>
      </c>
      <c r="AJ19" s="33">
        <v>14.798690000000001</v>
      </c>
      <c r="AK19" s="14">
        <v>6550</v>
      </c>
      <c r="AL19" s="33">
        <v>14.67418</v>
      </c>
      <c r="AM19" s="15">
        <f t="shared" si="9"/>
        <v>166.64024000000001</v>
      </c>
    </row>
    <row r="20" spans="1:39" x14ac:dyDescent="0.25">
      <c r="A20" s="6">
        <v>13</v>
      </c>
      <c r="B20" s="21" t="s">
        <v>15</v>
      </c>
      <c r="C20" s="16">
        <v>4866</v>
      </c>
      <c r="D20" s="9">
        <v>11966520</v>
      </c>
      <c r="E20" s="25">
        <f t="shared" si="0"/>
        <v>11.966519999999999</v>
      </c>
      <c r="F20" s="10">
        <v>4868</v>
      </c>
      <c r="G20" s="10">
        <v>11969520</v>
      </c>
      <c r="H20" s="27">
        <f t="shared" si="1"/>
        <v>11.969519999999999</v>
      </c>
      <c r="I20" s="11">
        <v>4862</v>
      </c>
      <c r="J20" s="11">
        <v>11963000</v>
      </c>
      <c r="K20" s="29">
        <f t="shared" si="2"/>
        <v>11.962999999999999</v>
      </c>
      <c r="L20" s="12">
        <v>4859</v>
      </c>
      <c r="M20" s="12">
        <v>11958660</v>
      </c>
      <c r="N20" s="30">
        <f t="shared" si="3"/>
        <v>11.95866</v>
      </c>
      <c r="O20" s="13">
        <v>4852</v>
      </c>
      <c r="P20" s="13">
        <v>11933080</v>
      </c>
      <c r="Q20" s="32">
        <f t="shared" si="4"/>
        <v>11.93308</v>
      </c>
      <c r="R20" s="14">
        <v>4852</v>
      </c>
      <c r="S20" s="14">
        <v>11932080</v>
      </c>
      <c r="T20" s="33">
        <f t="shared" si="5"/>
        <v>11.932079999999999</v>
      </c>
      <c r="U20" s="13">
        <v>4853</v>
      </c>
      <c r="V20" s="13">
        <v>11933580</v>
      </c>
      <c r="W20" s="32">
        <f t="shared" si="6"/>
        <v>11.933579999999999</v>
      </c>
      <c r="X20" s="14">
        <v>4852</v>
      </c>
      <c r="Y20" s="14">
        <v>15102080</v>
      </c>
      <c r="Z20" s="33">
        <v>11.93308</v>
      </c>
      <c r="AA20" s="14">
        <v>1108</v>
      </c>
      <c r="AB20" s="33">
        <v>3.169</v>
      </c>
      <c r="AC20" s="13">
        <v>5862</v>
      </c>
      <c r="AD20" s="13">
        <v>14661460</v>
      </c>
      <c r="AE20" s="32">
        <f t="shared" si="7"/>
        <v>14.66146</v>
      </c>
      <c r="AF20" s="14">
        <v>5856</v>
      </c>
      <c r="AG20" s="14">
        <v>14645640</v>
      </c>
      <c r="AH20" s="33">
        <f t="shared" si="8"/>
        <v>14.64564</v>
      </c>
      <c r="AI20" s="14">
        <v>5851</v>
      </c>
      <c r="AJ20" s="33">
        <v>14.64485</v>
      </c>
      <c r="AK20" s="14">
        <v>5808</v>
      </c>
      <c r="AL20" s="33">
        <v>14.525040000000001</v>
      </c>
      <c r="AM20" s="15">
        <f t="shared" si="9"/>
        <v>157.23551</v>
      </c>
    </row>
    <row r="21" spans="1:39" x14ac:dyDescent="0.25">
      <c r="A21" s="6">
        <v>14</v>
      </c>
      <c r="B21" s="21" t="s">
        <v>16</v>
      </c>
      <c r="C21" s="16">
        <v>8554</v>
      </c>
      <c r="D21" s="9">
        <v>20955760</v>
      </c>
      <c r="E21" s="25">
        <f t="shared" si="0"/>
        <v>20.955760000000001</v>
      </c>
      <c r="F21" s="10">
        <v>8546</v>
      </c>
      <c r="G21" s="10">
        <v>20959920</v>
      </c>
      <c r="H21" s="27">
        <f t="shared" si="1"/>
        <v>20.95992</v>
      </c>
      <c r="I21" s="11">
        <v>8539</v>
      </c>
      <c r="J21" s="11">
        <v>20934580</v>
      </c>
      <c r="K21" s="29">
        <f t="shared" si="2"/>
        <v>20.93458</v>
      </c>
      <c r="L21" s="12">
        <v>8521</v>
      </c>
      <c r="M21" s="12">
        <v>20882660</v>
      </c>
      <c r="N21" s="30">
        <f t="shared" si="3"/>
        <v>20.882660000000001</v>
      </c>
      <c r="O21" s="13">
        <v>8509</v>
      </c>
      <c r="P21" s="13">
        <v>20856980</v>
      </c>
      <c r="Q21" s="32">
        <f t="shared" si="4"/>
        <v>20.85698</v>
      </c>
      <c r="R21" s="14">
        <v>8509</v>
      </c>
      <c r="S21" s="14">
        <v>20856980</v>
      </c>
      <c r="T21" s="33">
        <f t="shared" si="5"/>
        <v>20.85698</v>
      </c>
      <c r="U21" s="13">
        <v>8446</v>
      </c>
      <c r="V21" s="13">
        <v>20685680</v>
      </c>
      <c r="W21" s="32">
        <f t="shared" si="6"/>
        <v>20.685680000000001</v>
      </c>
      <c r="X21" s="14">
        <v>8415</v>
      </c>
      <c r="Y21" s="14">
        <v>24868860</v>
      </c>
      <c r="Z21" s="33">
        <v>20.621860000000002</v>
      </c>
      <c r="AA21" s="14">
        <v>1516</v>
      </c>
      <c r="AB21" s="33">
        <v>4.2469999999999999</v>
      </c>
      <c r="AC21" s="13">
        <v>9904</v>
      </c>
      <c r="AD21" s="13">
        <v>24535640</v>
      </c>
      <c r="AE21" s="32">
        <f t="shared" si="7"/>
        <v>24.535640000000001</v>
      </c>
      <c r="AF21" s="14">
        <v>9904</v>
      </c>
      <c r="AG21" s="14">
        <v>24535640</v>
      </c>
      <c r="AH21" s="33">
        <f t="shared" si="8"/>
        <v>24.535640000000001</v>
      </c>
      <c r="AI21" s="14">
        <v>9795</v>
      </c>
      <c r="AJ21" s="33">
        <v>24.368130000000001</v>
      </c>
      <c r="AK21" s="14">
        <v>9777</v>
      </c>
      <c r="AL21" s="33">
        <v>24.365790000000001</v>
      </c>
      <c r="AM21" s="15">
        <f t="shared" si="9"/>
        <v>268.80662000000001</v>
      </c>
    </row>
    <row r="22" spans="1:39" x14ac:dyDescent="0.25">
      <c r="A22" s="6">
        <v>15</v>
      </c>
      <c r="B22" s="21" t="s">
        <v>17</v>
      </c>
      <c r="C22" s="16">
        <v>3680</v>
      </c>
      <c r="D22" s="9">
        <v>8880120</v>
      </c>
      <c r="E22" s="25">
        <f t="shared" si="0"/>
        <v>8.8801199999999998</v>
      </c>
      <c r="F22" s="10">
        <v>3672</v>
      </c>
      <c r="G22" s="10">
        <v>8855120</v>
      </c>
      <c r="H22" s="27">
        <f t="shared" si="1"/>
        <v>8.8551199999999994</v>
      </c>
      <c r="I22" s="11">
        <v>3671</v>
      </c>
      <c r="J22" s="11">
        <v>8823620</v>
      </c>
      <c r="K22" s="29">
        <f t="shared" si="2"/>
        <v>8.82362</v>
      </c>
      <c r="L22" s="12">
        <v>3669</v>
      </c>
      <c r="M22" s="12">
        <v>8796620</v>
      </c>
      <c r="N22" s="30">
        <f t="shared" si="3"/>
        <v>8.7966200000000008</v>
      </c>
      <c r="O22" s="13">
        <v>3662</v>
      </c>
      <c r="P22" s="13">
        <v>8780120</v>
      </c>
      <c r="Q22" s="32">
        <f t="shared" si="4"/>
        <v>8.7801200000000001</v>
      </c>
      <c r="R22" s="14">
        <v>3662</v>
      </c>
      <c r="S22" s="14">
        <v>8782120</v>
      </c>
      <c r="T22" s="33">
        <f t="shared" si="5"/>
        <v>8.7821200000000008</v>
      </c>
      <c r="U22" s="13">
        <v>3657</v>
      </c>
      <c r="V22" s="13">
        <v>8768860</v>
      </c>
      <c r="W22" s="32">
        <f t="shared" si="6"/>
        <v>8.7688600000000001</v>
      </c>
      <c r="X22" s="14">
        <v>3658</v>
      </c>
      <c r="Y22" s="14">
        <v>12408860</v>
      </c>
      <c r="Z22" s="33">
        <v>8.7723600000000008</v>
      </c>
      <c r="AA22" s="14">
        <v>1350</v>
      </c>
      <c r="AB22" s="33">
        <v>3.633</v>
      </c>
      <c r="AC22" s="13">
        <v>4995</v>
      </c>
      <c r="AD22" s="13">
        <v>12732050</v>
      </c>
      <c r="AE22" s="32">
        <f t="shared" si="7"/>
        <v>12.732049999999999</v>
      </c>
      <c r="AF22" s="14">
        <v>4945</v>
      </c>
      <c r="AG22" s="14">
        <v>12601950</v>
      </c>
      <c r="AH22" s="33">
        <f t="shared" si="8"/>
        <v>12.60195</v>
      </c>
      <c r="AI22" s="14">
        <v>4934</v>
      </c>
      <c r="AJ22" s="33">
        <v>12.58226</v>
      </c>
      <c r="AK22" s="14">
        <v>4928</v>
      </c>
      <c r="AL22" s="33">
        <v>12.5746</v>
      </c>
      <c r="AM22" s="15">
        <f t="shared" si="9"/>
        <v>124.58280000000001</v>
      </c>
    </row>
    <row r="23" spans="1:39" x14ac:dyDescent="0.25">
      <c r="A23" s="6">
        <v>16</v>
      </c>
      <c r="B23" s="22" t="s">
        <v>18</v>
      </c>
      <c r="C23" s="16">
        <v>11053</v>
      </c>
      <c r="D23" s="9">
        <v>25676900</v>
      </c>
      <c r="E23" s="25">
        <f t="shared" si="0"/>
        <v>25.6769</v>
      </c>
      <c r="F23" s="10">
        <v>11051</v>
      </c>
      <c r="G23" s="10">
        <v>25629900</v>
      </c>
      <c r="H23" s="27">
        <f t="shared" si="1"/>
        <v>25.629899999999999</v>
      </c>
      <c r="I23" s="11">
        <v>11054</v>
      </c>
      <c r="J23" s="11">
        <v>25608400</v>
      </c>
      <c r="K23" s="29">
        <f t="shared" si="2"/>
        <v>25.6084</v>
      </c>
      <c r="L23" s="12">
        <v>11036</v>
      </c>
      <c r="M23" s="12">
        <v>25553480</v>
      </c>
      <c r="N23" s="30">
        <f t="shared" si="3"/>
        <v>25.55348</v>
      </c>
      <c r="O23" s="13">
        <v>10991</v>
      </c>
      <c r="P23" s="13">
        <v>25431480</v>
      </c>
      <c r="Q23" s="32">
        <f t="shared" si="4"/>
        <v>25.431480000000001</v>
      </c>
      <c r="R23" s="14">
        <v>10991</v>
      </c>
      <c r="S23" s="14">
        <v>25380060</v>
      </c>
      <c r="T23" s="33">
        <f t="shared" si="5"/>
        <v>25.38006</v>
      </c>
      <c r="U23" s="13">
        <v>10992</v>
      </c>
      <c r="V23" s="13">
        <v>25381560</v>
      </c>
      <c r="W23" s="32">
        <f t="shared" si="6"/>
        <v>25.38156</v>
      </c>
      <c r="X23" s="14">
        <v>10968</v>
      </c>
      <c r="Y23" s="14">
        <v>32704640</v>
      </c>
      <c r="Z23" s="33">
        <v>25.309640000000002</v>
      </c>
      <c r="AA23" s="14">
        <v>2667</v>
      </c>
      <c r="AB23" s="33">
        <v>7.5914999999999999</v>
      </c>
      <c r="AC23" s="13">
        <v>13556</v>
      </c>
      <c r="AD23" s="13">
        <v>32451600</v>
      </c>
      <c r="AE23" s="32">
        <f t="shared" si="7"/>
        <v>32.451599999999999</v>
      </c>
      <c r="AF23" s="14">
        <v>13593</v>
      </c>
      <c r="AG23" s="14">
        <v>32643990</v>
      </c>
      <c r="AH23" s="33">
        <f t="shared" si="8"/>
        <v>32.643990000000002</v>
      </c>
      <c r="AI23" s="14">
        <v>13576</v>
      </c>
      <c r="AJ23" s="33">
        <v>32.640479999999997</v>
      </c>
      <c r="AK23" s="14">
        <v>13575</v>
      </c>
      <c r="AL23" s="33">
        <v>32.651249999999997</v>
      </c>
      <c r="AM23" s="15">
        <f t="shared" si="9"/>
        <v>341.95024000000001</v>
      </c>
    </row>
    <row r="24" spans="1:39" x14ac:dyDescent="0.25">
      <c r="A24" s="6">
        <v>17</v>
      </c>
      <c r="B24" s="23" t="s">
        <v>19</v>
      </c>
      <c r="C24" s="8">
        <v>5104</v>
      </c>
      <c r="D24" s="9">
        <v>11594600</v>
      </c>
      <c r="E24" s="25">
        <f t="shared" si="0"/>
        <v>11.5946</v>
      </c>
      <c r="F24" s="10">
        <v>5121</v>
      </c>
      <c r="G24" s="10">
        <v>11595180</v>
      </c>
      <c r="H24" s="27">
        <f t="shared" si="1"/>
        <v>11.595179999999999</v>
      </c>
      <c r="I24" s="11">
        <v>5121</v>
      </c>
      <c r="J24" s="11">
        <v>11595180</v>
      </c>
      <c r="K24" s="29">
        <f t="shared" si="2"/>
        <v>11.595179999999999</v>
      </c>
      <c r="L24" s="12">
        <v>5121</v>
      </c>
      <c r="M24" s="12">
        <v>11595180</v>
      </c>
      <c r="N24" s="30">
        <f t="shared" si="3"/>
        <v>11.595179999999999</v>
      </c>
      <c r="O24" s="13">
        <v>5084</v>
      </c>
      <c r="P24" s="13">
        <v>11431580</v>
      </c>
      <c r="Q24" s="32">
        <f t="shared" si="4"/>
        <v>11.43158</v>
      </c>
      <c r="R24" s="14">
        <v>5084</v>
      </c>
      <c r="S24" s="14">
        <v>11378080</v>
      </c>
      <c r="T24" s="33">
        <f t="shared" si="5"/>
        <v>11.378080000000001</v>
      </c>
      <c r="U24" s="13">
        <v>5077</v>
      </c>
      <c r="V24" s="13">
        <v>11354820</v>
      </c>
      <c r="W24" s="32">
        <f t="shared" si="6"/>
        <v>11.35482</v>
      </c>
      <c r="X24" s="14">
        <v>5066</v>
      </c>
      <c r="Y24" s="14">
        <v>13640640</v>
      </c>
      <c r="Z24" s="33">
        <v>11.314640000000001</v>
      </c>
      <c r="AA24" s="14">
        <v>812</v>
      </c>
      <c r="AB24" s="33">
        <v>2.3260000000000001</v>
      </c>
      <c r="AC24" s="13">
        <v>5866</v>
      </c>
      <c r="AD24" s="13">
        <v>13425820</v>
      </c>
      <c r="AE24" s="32">
        <f t="shared" si="7"/>
        <v>13.42582</v>
      </c>
      <c r="AF24" s="14">
        <v>5866</v>
      </c>
      <c r="AG24" s="14">
        <v>13425820</v>
      </c>
      <c r="AH24" s="33">
        <f t="shared" si="8"/>
        <v>13.42582</v>
      </c>
      <c r="AI24" s="14">
        <v>6047</v>
      </c>
      <c r="AJ24" s="33">
        <v>13.97597</v>
      </c>
      <c r="AK24" s="14">
        <v>6031</v>
      </c>
      <c r="AL24" s="33">
        <v>13.956250000000001</v>
      </c>
      <c r="AM24" s="15">
        <f t="shared" si="9"/>
        <v>148.96912</v>
      </c>
    </row>
    <row r="25" spans="1:39" ht="16.5" thickBot="1" x14ac:dyDescent="0.3">
      <c r="A25" s="7"/>
      <c r="B25" s="24" t="s">
        <v>20</v>
      </c>
      <c r="C25" s="18">
        <f t="shared" ref="C25:E25" si="10">SUM(C8:C24)</f>
        <v>103658</v>
      </c>
      <c r="D25" s="18">
        <f t="shared" si="10"/>
        <v>257752200</v>
      </c>
      <c r="E25" s="26">
        <f t="shared" si="10"/>
        <v>257.75220000000002</v>
      </c>
      <c r="F25" s="19">
        <f>SUM(F8:F24)</f>
        <v>103643</v>
      </c>
      <c r="G25" s="19">
        <f t="shared" ref="G25:P25" si="11">SUM(G8:G24)</f>
        <v>257541060</v>
      </c>
      <c r="H25" s="28">
        <f t="shared" si="11"/>
        <v>257.54106000000002</v>
      </c>
      <c r="I25" s="18">
        <f t="shared" si="11"/>
        <v>103632</v>
      </c>
      <c r="J25" s="18">
        <f t="shared" si="11"/>
        <v>257245560</v>
      </c>
      <c r="K25" s="34">
        <f t="shared" si="2"/>
        <v>257.24556000000001</v>
      </c>
      <c r="L25" s="19">
        <f t="shared" si="11"/>
        <v>103515</v>
      </c>
      <c r="M25" s="19">
        <f t="shared" si="11"/>
        <v>256722660</v>
      </c>
      <c r="N25" s="28">
        <f t="shared" si="3"/>
        <v>256.72266000000002</v>
      </c>
      <c r="O25" s="18">
        <f t="shared" si="11"/>
        <v>103180</v>
      </c>
      <c r="P25" s="18">
        <f t="shared" si="11"/>
        <v>255950380</v>
      </c>
      <c r="Q25" s="35">
        <f t="shared" si="4"/>
        <v>255.95038</v>
      </c>
      <c r="R25" s="19">
        <f t="shared" ref="R25:Y25" si="12">SUM(R8:R24)</f>
        <v>103180</v>
      </c>
      <c r="S25" s="19">
        <f t="shared" si="12"/>
        <v>255589120</v>
      </c>
      <c r="T25" s="36">
        <f t="shared" si="5"/>
        <v>255.58912000000001</v>
      </c>
      <c r="U25" s="18">
        <f t="shared" si="12"/>
        <v>103022</v>
      </c>
      <c r="V25" s="18">
        <f t="shared" si="12"/>
        <v>255123040</v>
      </c>
      <c r="W25" s="35">
        <f t="shared" si="6"/>
        <v>255.12304</v>
      </c>
      <c r="X25" s="19">
        <f t="shared" si="12"/>
        <v>102877</v>
      </c>
      <c r="Y25" s="19">
        <f t="shared" si="12"/>
        <v>321197020</v>
      </c>
      <c r="Z25" s="36">
        <f>SUM(Z8:Z24)</f>
        <v>254.70101999999997</v>
      </c>
      <c r="AA25" s="54">
        <f>SUM(AA8:AA24)</f>
        <v>24715</v>
      </c>
      <c r="AB25" s="36">
        <f>SUM(AB8:AB24)</f>
        <v>68.989499999999992</v>
      </c>
      <c r="AC25" s="18">
        <f t="shared" ref="AC25:AD25" si="13">SUM(AC8:AC24)</f>
        <v>127129</v>
      </c>
      <c r="AD25" s="18">
        <f t="shared" si="13"/>
        <v>320214390</v>
      </c>
      <c r="AE25" s="35">
        <f t="shared" si="7"/>
        <v>320.21438999999998</v>
      </c>
      <c r="AF25" s="19">
        <f t="shared" ref="AF25:AM25" si="14">SUM(AF8:AF24)</f>
        <v>126638</v>
      </c>
      <c r="AG25" s="19">
        <f t="shared" si="14"/>
        <v>320274340</v>
      </c>
      <c r="AH25" s="28">
        <f t="shared" si="14"/>
        <v>320.27434</v>
      </c>
      <c r="AI25" s="19">
        <f t="shared" si="14"/>
        <v>126499</v>
      </c>
      <c r="AJ25" s="28">
        <f t="shared" si="14"/>
        <v>321.11732999999998</v>
      </c>
      <c r="AK25" s="19">
        <f>SUM(AK8:AK24)</f>
        <v>126249</v>
      </c>
      <c r="AL25" s="28">
        <f t="shared" si="14"/>
        <v>320.97234999999995</v>
      </c>
      <c r="AM25" s="28">
        <f t="shared" si="14"/>
        <v>3402.1929500000006</v>
      </c>
    </row>
    <row r="26" spans="1:39" x14ac:dyDescent="0.25">
      <c r="N26" s="31"/>
    </row>
  </sheetData>
  <mergeCells count="54">
    <mergeCell ref="AA5:AA7"/>
    <mergeCell ref="AB5:AB7"/>
    <mergeCell ref="AA4:AB4"/>
    <mergeCell ref="A1:AM1"/>
    <mergeCell ref="A2:AM2"/>
    <mergeCell ref="C4:E4"/>
    <mergeCell ref="I4:K4"/>
    <mergeCell ref="L4:N4"/>
    <mergeCell ref="O4:Q4"/>
    <mergeCell ref="R4:T4"/>
    <mergeCell ref="U4:W4"/>
    <mergeCell ref="X4:Z4"/>
    <mergeCell ref="AC4:AE4"/>
    <mergeCell ref="AK4:AL4"/>
    <mergeCell ref="F4:H4"/>
    <mergeCell ref="AF4:AH4"/>
    <mergeCell ref="Z5:Z7"/>
    <mergeCell ref="AE5:AE7"/>
    <mergeCell ref="AM4:AM7"/>
    <mergeCell ref="A4:A7"/>
    <mergeCell ref="B4:B7"/>
    <mergeCell ref="E5:E7"/>
    <mergeCell ref="H5:H7"/>
    <mergeCell ref="K5:K7"/>
    <mergeCell ref="N5:N7"/>
    <mergeCell ref="Q5:Q7"/>
    <mergeCell ref="T5:T7"/>
    <mergeCell ref="W5:W7"/>
    <mergeCell ref="AI4:AJ4"/>
    <mergeCell ref="AI5:AI7"/>
    <mergeCell ref="AJ5:AJ7"/>
    <mergeCell ref="AK5:AK7"/>
    <mergeCell ref="AL5:AL7"/>
    <mergeCell ref="AC5:AC7"/>
    <mergeCell ref="AD5:AD7"/>
    <mergeCell ref="AF5:AF7"/>
    <mergeCell ref="AG5:AG7"/>
    <mergeCell ref="AH5:AH7"/>
    <mergeCell ref="C5:C7"/>
    <mergeCell ref="Y5:Y7"/>
    <mergeCell ref="D5:D7"/>
    <mergeCell ref="G5:G7"/>
    <mergeCell ref="I5:I7"/>
    <mergeCell ref="J5:J7"/>
    <mergeCell ref="P5:P7"/>
    <mergeCell ref="F5:F7"/>
    <mergeCell ref="L5:L7"/>
    <mergeCell ref="M5:M7"/>
    <mergeCell ref="O5:O7"/>
    <mergeCell ref="R5:R7"/>
    <mergeCell ref="S5:S7"/>
    <mergeCell ref="U5:U7"/>
    <mergeCell ref="V5:V7"/>
    <mergeCell ref="X5:X7"/>
  </mergeCells>
  <pageMargins left="0.2" right="0.2" top="0.75" bottom="0.75" header="0.3" footer="0.3"/>
  <pageSetup paperSize="5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2020-01-14T03:53:09Z</dcterms:modified>
</cp:coreProperties>
</file>